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2" l="1"/>
  <c r="S26" i="2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<sst xmlns="http://schemas.openxmlformats.org/spreadsheetml/2006/main" count="130" uniqueCount="83">
  <si>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</si>
  <si>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</si>
  <si>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</si>
  <si>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</si>
  <si>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</si>
  <si>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</si>
  <si>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</si>
  <si>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</si>
  <si>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</si>
  <si>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</si>
  <si>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</si>
  <si>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</si>
  <si>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</si>
  <si>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</si>
  <si>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</si>
  <si>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</si>
  <si>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</si>
  <si>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</si>
  <si>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</si>
  <si>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</si>
  <si>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</si>
  <si>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</si>
  <si>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</si>
  <si>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</si>
  <si>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</si>
  <si>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</si>
  <si>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</si>
  <si>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</si>
  <si>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</si>
  <si>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</si>
  <si>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</si>
  <si>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</si>
  <si>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</si>
  <si>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</si>
  <si>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</si>
  <si>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</si>
  <si>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</si>
  <si>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</si>
  <si>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</si>
  <si>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</si>
  <si>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</si>
  <si>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</si>
  <si>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</si>
  <si>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</si>
  <si>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</si>
  <si>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</si>
  <si>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</si>
  <si>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</si>
  <si>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</si>
  <si>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</si>
  <si>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</si>
  <si>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</si>
  <si>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</si>
  <si>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</si>
  <si>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</si>
  <si>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</si>
  <si>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</si>
  <si>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</si>
  <si>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</si>
  <si>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</si>
  <si>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</si>
  <si>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</si>
  <si>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</si>
  <si>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</si>
  <si>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</si>
  <si>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</si>
  <si>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</si>
  <si>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</si>
  <si>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</si>
  <si>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</si>
  <si>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</si>
  <si>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</si>
  <si>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</si>
  <si>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</si>
  <si>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</si>
  <si>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</si>
  <si>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</si>
  <si>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</si>
  <si>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</si>
  <si>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</si>
  <si>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</si>
  <si>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</si>
  <si>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Jagat efter 30 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</si>
</sst>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4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2" sqref="L2"/>
    </sheetView>
  </sheetViews>
  <sheetFormatPr defaultRowHeight="15"/>
  <cols>
    <col min="1" max="1" width="14.42578125" customWidth="1"/>
    <col min="2" max="2" width="32.85546875" customWidth="1"/>
    <col min="3" max="3" width="3.85546875" customWidth="1"/>
    <col min="9" max="9" width="7.28515625" customWidth="1"/>
    <col min="10" max="10" width="8.85546875" customWidth="1"/>
    <col min="11" max="11" width="9.28515625" customWidth="1"/>
    <col min="12" max="12" width="11.28515625" customWidth="1"/>
    <col min="13" max="13" width="6.5703125" customWidth="1"/>
    <col min="14" max="14" width="12.14062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L12" sqref="L12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>
        <v>44228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33">
        <v>6</v>
      </c>
      <c r="K3" s="33">
        <v>4</v>
      </c>
      <c r="L3" s="33">
        <v>15</v>
      </c>
      <c r="M3" s="34">
        <f>J3/(K3+J3)*100</f>
        <v>60</v>
      </c>
      <c r="N3" s="34">
        <f>L3/(J3+K3+L3)*100</f>
        <v>60</v>
      </c>
      <c r="O3" s="35">
        <f>(L3+K3+J3)/(I3+H3+G3)*100</f>
        <v>119.04761904761905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 t="shared" ref="O5:O14" si="4">(L5+K5+J5)/(I5+H5+G5)*100</f>
        <v>100</v>
      </c>
      <c r="P5" s="19">
        <v>68</v>
      </c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30</v>
      </c>
      <c r="M6" s="36">
        <f t="shared" si="3"/>
        <v>41.666666666666671</v>
      </c>
      <c r="N6" s="36">
        <f>L6/(J6+K6+L6)*100</f>
        <v>55.555555555555557</v>
      </c>
      <c r="O6" s="23">
        <f t="shared" si="4"/>
        <v>98.181818181818187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33"/>
      <c r="K7" s="33"/>
      <c r="L7" s="33">
        <v>3</v>
      </c>
      <c r="M7" s="34" t="e">
        <f t="shared" si="3"/>
        <v>#DIV/0!</v>
      </c>
      <c r="N7" s="34">
        <f>L7/(J7+K7+L7)*100</f>
        <v>100</v>
      </c>
      <c r="O7" s="35">
        <f t="shared" si="4"/>
        <v>100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33"/>
      <c r="K8" s="33"/>
      <c r="L8" s="33">
        <v>1</v>
      </c>
      <c r="M8" s="34" t="e">
        <f t="shared" si="3"/>
        <v>#DIV/0!</v>
      </c>
      <c r="N8" s="34">
        <f>L8/(J8+K8+L8)*100</f>
        <v>100</v>
      </c>
      <c r="O8" s="35">
        <f t="shared" si="4"/>
        <v>100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19</v>
      </c>
      <c r="M9" s="20">
        <f t="shared" si="3"/>
        <v>53.333333333333336</v>
      </c>
      <c r="N9" s="20">
        <f>L9/(J9+K19+L9)*100</f>
        <v>67.857142857142861</v>
      </c>
      <c r="O9" s="23">
        <f t="shared" si="4"/>
        <v>85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5">L10/(J10+K10+L10)*100</f>
        <v>66.666666666666657</v>
      </c>
      <c r="O10" s="35">
        <f t="shared" si="4"/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15</v>
      </c>
      <c r="K11" s="19">
        <v>15</v>
      </c>
      <c r="L11" s="14">
        <v>44</v>
      </c>
      <c r="M11" s="20">
        <f t="shared" si="3"/>
        <v>50</v>
      </c>
      <c r="N11" s="20">
        <f t="shared" si="5"/>
        <v>59.45945945945946</v>
      </c>
      <c r="O11" s="23">
        <f t="shared" si="4"/>
        <v>86.04651162790698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5"/>
        <v>75</v>
      </c>
      <c r="O12" s="35">
        <f t="shared" si="4"/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9</v>
      </c>
      <c r="M13" s="34">
        <f t="shared" si="3"/>
        <v>50</v>
      </c>
      <c r="N13" s="34">
        <f t="shared" si="5"/>
        <v>60</v>
      </c>
      <c r="O13" s="35">
        <f t="shared" si="4"/>
        <v>107.14285714285714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20</v>
      </c>
      <c r="M14" s="20">
        <f t="shared" si="3"/>
        <v>58.333333333333336</v>
      </c>
      <c r="N14" s="20">
        <f t="shared" si="5"/>
        <v>45.454545454545453</v>
      </c>
      <c r="O14" s="23">
        <f t="shared" si="4"/>
        <v>61.971830985915489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33"/>
      <c r="K15" s="33"/>
      <c r="L15" s="33">
        <v>1</v>
      </c>
      <c r="M15" s="34" t="e">
        <f t="shared" si="3"/>
        <v>#DIV/0!</v>
      </c>
      <c r="N15" s="34">
        <f t="shared" si="5"/>
        <v>100</v>
      </c>
      <c r="O15" s="35">
        <f t="shared" ref="O15:O22" si="6">(L15+K15+J15)/(I15+H15+G15)*100</f>
        <v>100</v>
      </c>
      <c r="P15" s="40" t="s">
        <v>82</v>
      </c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5"/>
        <v>88.888888888888886</v>
      </c>
      <c r="O16" s="23">
        <f t="shared" si="6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5"/>
        <v>50</v>
      </c>
      <c r="O17" s="35">
        <f t="shared" si="6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5"/>
        <v>100</v>
      </c>
      <c r="O18" s="35">
        <f t="shared" si="6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6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4</v>
      </c>
      <c r="K20" s="14">
        <v>4</v>
      </c>
      <c r="L20" s="14">
        <v>8</v>
      </c>
      <c r="M20" s="20">
        <f t="shared" si="3"/>
        <v>50</v>
      </c>
      <c r="N20" s="20">
        <f>L20/(J20+K20+L20)*100</f>
        <v>50</v>
      </c>
      <c r="O20" s="23">
        <f t="shared" si="6"/>
        <v>61.53846153846154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9</v>
      </c>
      <c r="K21" s="14">
        <v>9</v>
      </c>
      <c r="L21" s="14">
        <v>20</v>
      </c>
      <c r="M21" s="20">
        <f t="shared" si="3"/>
        <v>50</v>
      </c>
      <c r="N21" s="20">
        <f>L21/(J21+K21+L21)*100</f>
        <v>52.631578947368418</v>
      </c>
      <c r="O21" s="23">
        <f t="shared" si="6"/>
        <v>88.372093023255815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6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75</v>
      </c>
      <c r="K25" s="16">
        <f>SUM(K3:K24)</f>
        <v>71</v>
      </c>
      <c r="L25" s="16">
        <f>SUM(L3:L24)</f>
        <v>194</v>
      </c>
      <c r="M25" s="20">
        <f>J25/(K25+J25)*100</f>
        <v>51.369863013698634</v>
      </c>
      <c r="N25" s="20">
        <f>L25/(J25+K25+L25)*100</f>
        <v>57.058823529411761</v>
      </c>
      <c r="O25" s="23">
        <f>(L25+K25+J25)/(I25+H25+G25)*100</f>
        <v>86.294416243654823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83.333333333333343</v>
      </c>
      <c r="P26" s="30">
        <f>SUM(P3:P25)</f>
        <v>28687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28687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2021-01-31T18:41:18Z</cp:lastPrinted>
  <dcterms:created xsi:type="dcterms:W3CDTF">2018-11-04T13:47:55Z</dcterms:created>
  <dcterms:modified xsi:type="dcterms:W3CDTF">2021-02-03T20:06:31Z</dcterms:modified>
</cp:coreProperties>
</file>